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<sst xmlns="http://schemas.openxmlformats.org/spreadsheetml/2006/main" count="362" uniqueCount="142">
  <si>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</si>
  <si>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</si>
  <si>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</si>
  <si>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</si>
  <si>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</si>
  <si>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</si>
  <si>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</si>
  <si>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</si>
  <si>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</si>
  <si>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</si>
  <si>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</si>
  <si>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</si>
  <si>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</si>
  <si>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</si>
  <si>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</si>
  <si>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</si>
  <si>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</si>
  <si>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</si>
  <si>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</si>
  <si>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</si>
  <si>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</si>
  <si>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</si>
  <si>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</si>
  <si>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</si>
  <si>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</si>
  <si>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</si>
  <si>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</si>
  <si>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</si>
  <si>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</si>
  <si>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</si>
  <si>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</si>
  <si>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</si>
  <si>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</si>
  <si>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</si>
  <si>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</si>
  <si>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</si>
  <si>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</si>
  <si>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</si>
  <si>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</si>
  <si>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</si>
  <si>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</si>
  <si>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</si>
  <si>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</si>
  <si>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</si>
  <si>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</si>
  <si>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</si>
  <si>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</si>
  <si>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</si>
  <si>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</si>
  <si>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</si>
  <si>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</si>
  <si>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</si>
  <si>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</si>
  <si>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Otros origenes de Financiamiento </t>
  </si>
  <si>
    <t xml:space="preserve">Otras Aplicaciones de Finaciamiento </t>
  </si>
  <si>
    <t>Municipio de Puerto Vallarta</t>
  </si>
  <si>
    <t>ESTADO DE FLUJOS DE EFECTIVO</t>
  </si>
  <si>
    <t>DEL 1 DE ENERO AL 31 DE DICIEMBRE DE 2018</t>
  </si>
  <si>
    <t>MUNICIPIO DE PUERTO VALLARTA</t>
  </si>
  <si>
    <t>Sistema Integral de Contabilidad Gubernamental</t>
  </si>
  <si>
    <t/>
  </si>
  <si>
    <t>Clave</t>
  </si>
  <si>
    <t>Total</t>
  </si>
  <si>
    <t>FLUJOS DE EFECTIVO  DE LAS ACTIVIDADES DE OPERACION</t>
  </si>
  <si>
    <t xml:space="preserve">ORIGEN </t>
  </si>
  <si>
    <t>1,689,368,310.38</t>
  </si>
  <si>
    <t>IMPUESTOS</t>
  </si>
  <si>
    <t>0.00</t>
  </si>
  <si>
    <t>412,101,234.93</t>
  </si>
  <si>
    <t>DERECHOS</t>
  </si>
  <si>
    <t>140,480,032.86</t>
  </si>
  <si>
    <t>PRODUCTOS DE TIPO CORRIENTE</t>
  </si>
  <si>
    <t>11,003,770.59</t>
  </si>
  <si>
    <t>APROVECHAMIENTOS DE TIPO CORRIENTE</t>
  </si>
  <si>
    <t>204,471,645.03</t>
  </si>
  <si>
    <t>TRANSFERENCIAS,ASIGNACIONES, SUBSIDIOS Y OTRAS AYUDAS</t>
  </si>
  <si>
    <t>35,065,917.01</t>
  </si>
  <si>
    <t>PARTICIPACIONES Y APORTACIONES</t>
  </si>
  <si>
    <t>886,148,270.64</t>
  </si>
  <si>
    <t>TRANSFERENCIAS, ASIGNACIONES, SUBSIDIOS Y OTRAS AYUDAS</t>
  </si>
  <si>
    <t>97,439.32</t>
  </si>
  <si>
    <t xml:space="preserve"> </t>
  </si>
  <si>
    <t xml:space="preserve">APLICACION </t>
  </si>
  <si>
    <t>1,418,578,761.43</t>
  </si>
  <si>
    <t>SERVICIOS PERSONALES</t>
  </si>
  <si>
    <t>619,127,131.06</t>
  </si>
  <si>
    <t>MATERIALES Y SUMINISTROS</t>
  </si>
  <si>
    <t>154,155,692.91</t>
  </si>
  <si>
    <t>SERVICIOS GENERALES</t>
  </si>
  <si>
    <t>256,082,396.86</t>
  </si>
  <si>
    <t>TRANSFERENCIAS INTERNAS Y ASIGNACIONES AL SECTOR PUBLICO</t>
  </si>
  <si>
    <t>137,136,289.07</t>
  </si>
  <si>
    <t>TRANSFERENCIAS  AL RESTO DEL SECTOR PUBLICO</t>
  </si>
  <si>
    <t>101,925,627.36</t>
  </si>
  <si>
    <t>AYUDAS SOCIALES</t>
  </si>
  <si>
    <t>45,543,817.62</t>
  </si>
  <si>
    <t>PENSIONES Y JUBILACIONES</t>
  </si>
  <si>
    <t>75,870,136.04</t>
  </si>
  <si>
    <t>CONVENIOS</t>
  </si>
  <si>
    <t>5,809,693.30</t>
  </si>
  <si>
    <t>INTERESES DE LA DEUDA PUBLICA</t>
  </si>
  <si>
    <t>22,927,977.21</t>
  </si>
  <si>
    <t>FLUJOS NETOS DE EFECTIVO  POR ACTIVIDADES DE OPERACION</t>
  </si>
  <si>
    <t>270,789,548.95</t>
  </si>
  <si>
    <t>FLUJOS DE EFECTIVO  DE LAS ACTIVIDADES DE INVERSION</t>
  </si>
  <si>
    <t>73,636,548.35</t>
  </si>
  <si>
    <t xml:space="preserve"> BIENES INMUEBLES, INFRA ESTRUCTURA Y CONSTRUCCIONES EN PROCESO</t>
  </si>
  <si>
    <t>26,651,223.96</t>
  </si>
  <si>
    <t xml:space="preserve"> BIENES MUEBLES </t>
  </si>
  <si>
    <t>486,576.54</t>
  </si>
  <si>
    <t xml:space="preserve"> OTROS ORIGENES DE INVERSION </t>
  </si>
  <si>
    <t>46,498,747.85</t>
  </si>
  <si>
    <t>178,356,036.71</t>
  </si>
  <si>
    <t>139,949,814.94</t>
  </si>
  <si>
    <t>32,659,127.12</t>
  </si>
  <si>
    <t xml:space="preserve"> OTRAS APLICACIONES DE INVERSION </t>
  </si>
  <si>
    <t>5,747,094.65</t>
  </si>
  <si>
    <t>FLUJOS NETOS DE EFECTIVO POR ACTIVIDADES DE INVERSION</t>
  </si>
  <si>
    <t>-104,719,488.36</t>
  </si>
  <si>
    <t>FLUJOS DE EFECTIVO  DE LAS ACTIVIDADES DE FINANCIAMIENTO</t>
  </si>
  <si>
    <t>2,175,189,427.20</t>
  </si>
  <si>
    <t xml:space="preserve"> ENDEUDAMIENTO NETO </t>
  </si>
  <si>
    <t>402,035,363.01</t>
  </si>
  <si>
    <t xml:space="preserve"> - INTERNO</t>
  </si>
  <si>
    <t xml:space="preserve"> - EXTERNO</t>
  </si>
  <si>
    <t>OTROS ORIGENES DE FINANCIA MIENTO</t>
  </si>
  <si>
    <t>1,773,154,064.19</t>
  </si>
  <si>
    <t>2,258,504,025.76</t>
  </si>
  <si>
    <t xml:space="preserve"> SERVICIOS DE LA DEUDA </t>
  </si>
  <si>
    <t>186,052,288.51</t>
  </si>
  <si>
    <t>OTRAS APLICACIONES DE FINAN CIAMIENTO</t>
  </si>
  <si>
    <t>2,072,451,737.25</t>
  </si>
  <si>
    <t>FLUJOS NETOS DE EFECTIVO  POR ACTIVIDADES DE FINANCIAMIENTO</t>
  </si>
  <si>
    <t>-83,314,598.56</t>
  </si>
  <si>
    <t>INCREMENTO/DISMINUCION  NETA EN EL EFECTIVO Y EQUIVALENTES AL EFECTIVO</t>
  </si>
  <si>
    <t>82,755,462.03</t>
  </si>
  <si>
    <t>EFECTIVO Y EQUIVALENTES  AL EFECTIVO AL INICIO DEL EJERCICIO</t>
  </si>
  <si>
    <t>39,521,569.88</t>
  </si>
  <si>
    <t>EFECTIVO Y EQUIVALENTES  AL EFECTIVO AL FINAL DEL EJERCICIO</t>
  </si>
  <si>
    <t>122,277,031.91</t>
  </si>
  <si>
    <t>Registros: 63</t>
  </si>
  <si>
    <t>DEL 1 DE ENERO AL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</si>
</sst>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50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50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51" fillId="33" borderId="0" xfId="0" applyFont="1" applyFill="1" applyBorder="1" applyAlignment="1">
      <alignment vertical="center"/>
    </xf>
    <xf numFmtId="0" fontId="50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0" fontId="50" fillId="33" borderId="0" xfId="0" applyFont="1" applyFill="1" applyBorder="1" applyAlignment="1">
      <alignment horizontal="left" vertical="top"/>
    </xf>
    <xf numFmtId="0" fontId="50" fillId="33" borderId="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wrapText="1"/>
    </xf>
    <xf numFmtId="0" fontId="50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50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50" fillId="33" borderId="15" xfId="0" applyFont="1" applyFill="1" applyBorder="1" applyAlignment="1">
      <alignment vertical="top"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52" fillId="0" borderId="0" xfId="0" applyFont="1" applyAlignment="1">
      <alignment vertical="center"/>
    </xf>
    <xf numFmtId="0" fontId="6" fillId="34" borderId="17" xfId="54" applyFont="1" applyFill="1" applyBorder="1" applyAlignment="1">
      <alignment horizontal="center" vertical="center"/>
      <protection/>
    </xf>
    <xf numFmtId="164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50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0" fontId="7" fillId="0" borderId="0" xfId="0" applyFont="1" applyFill="1" applyBorder="1" applyAlignment="1">
      <alignment/>
    </xf>
    <xf numFmtId="3" fontId="3" fillId="33" borderId="19" xfId="54" applyNumberFormat="1" applyFont="1" applyFill="1" applyBorder="1" applyAlignment="1">
      <alignment horizontal="right" vertical="top" wrapText="1"/>
      <protection/>
    </xf>
    <xf numFmtId="3" fontId="3" fillId="36" borderId="20" xfId="54" applyNumberFormat="1" applyFont="1" applyFill="1" applyBorder="1" applyAlignment="1">
      <alignment vertical="top"/>
      <protection/>
    </xf>
    <xf numFmtId="3" fontId="3" fillId="36" borderId="20" xfId="54" applyNumberFormat="1" applyFont="1" applyFill="1" applyBorder="1" applyAlignment="1">
      <alignment horizontal="right" wrapText="1"/>
      <protection/>
    </xf>
    <xf numFmtId="3" fontId="3" fillId="36" borderId="20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50" fillId="33" borderId="13" xfId="0" applyNumberFormat="1" applyFont="1" applyFill="1" applyBorder="1" applyAlignment="1">
      <alignment/>
    </xf>
    <xf numFmtId="3" fontId="50" fillId="33" borderId="21" xfId="0" applyNumberFormat="1" applyFont="1" applyFill="1" applyBorder="1" applyAlignment="1">
      <alignment/>
    </xf>
    <xf numFmtId="0" fontId="5" fillId="33" borderId="13" xfId="54" applyNumberFormat="1" applyFont="1" applyFill="1" applyBorder="1" applyAlignment="1" applyProtection="1">
      <alignment vertical="top"/>
      <protection locked="0"/>
    </xf>
    <xf numFmtId="4" fontId="5" fillId="33" borderId="13" xfId="54" applyNumberFormat="1" applyFont="1" applyFill="1" applyBorder="1" applyAlignment="1" applyProtection="1">
      <alignment vertical="top"/>
      <protection locked="0"/>
    </xf>
    <xf numFmtId="4" fontId="50" fillId="33" borderId="21" xfId="0" applyNumberFormat="1" applyFont="1" applyFill="1" applyBorder="1" applyAlignment="1">
      <alignment/>
    </xf>
    <xf numFmtId="4" fontId="50" fillId="33" borderId="13" xfId="0" applyNumberFormat="1" applyFont="1" applyFill="1" applyBorder="1" applyAlignment="1">
      <alignment/>
    </xf>
    <xf numFmtId="4" fontId="5" fillId="33" borderId="12" xfId="54" applyNumberFormat="1" applyFont="1" applyFill="1" applyBorder="1" applyAlignment="1" applyProtection="1">
      <alignment vertical="top"/>
      <protection locked="0"/>
    </xf>
    <xf numFmtId="0" fontId="52" fillId="0" borderId="0" xfId="0" applyFont="1" applyBorder="1" applyAlignment="1">
      <alignment vertical="center"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9" fillId="37" borderId="0" xfId="0" applyNumberFormat="1" applyFont="1" applyFill="1" applyAlignment="1">
      <alignment horizontal="right"/>
    </xf>
    <xf numFmtId="3" fontId="5" fillId="33" borderId="13" xfId="48" applyNumberFormat="1" applyFont="1" applyFill="1" applyBorder="1" applyAlignment="1" applyProtection="1">
      <alignment horizontal="right" vertical="top" wrapText="1"/>
      <protection locked="0"/>
    </xf>
    <xf numFmtId="3" fontId="50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43" fontId="5" fillId="33" borderId="0" xfId="48" applyFont="1" applyFill="1" applyBorder="1" applyAlignment="1" applyProtection="1">
      <alignment horizontal="center"/>
      <protection locked="0"/>
    </xf>
    <xf numFmtId="0" fontId="5" fillId="33" borderId="0" xfId="54" applyFont="1" applyFill="1" applyBorder="1" applyAlignment="1">
      <alignment horizontal="left" vertical="top"/>
      <protection/>
    </xf>
    <xf numFmtId="0" fontId="6" fillId="34" borderId="17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center"/>
      <protection/>
    </xf>
    <xf numFmtId="0" fontId="6" fillId="34" borderId="22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9525</xdr:rowOff>
    </xdr:to>
    <xdr:pic>
      <xdr:nvPicPr>
        <xdr:cNvPr id="1" name="Picture 1" descr="\\Srv-tesoreria01\sis_vallart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666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A2:S59"/>
  <sheetViews>
    <sheetView showGridLines="0" tabSelected="1" zoomScale="80" zoomScaleNormal="80" zoomScalePageLayoutView="0" workbookViewId="0" topLeftCell="A1">
      <selection activeCell="E4" sqref="E4:Q4"/>
    </sheetView>
  </sheetViews>
  <sheetFormatPr defaultColWidth="0" defaultRowHeight="12" customHeight="1" zeroHeight="1"/>
  <cols>
    <col min="1" max="3" width="3.7109375" style="1" customWidth="1"/>
    <col min="4" max="4" width="23.7109375" style="1" customWidth="1"/>
    <col min="5" max="5" width="22.7109375" style="1" customWidth="1"/>
    <col min="6" max="6" width="19.7109375" style="1" customWidth="1"/>
    <col min="7" max="8" width="18.7109375" style="2" customWidth="1"/>
    <col min="9" max="9" width="2.7109375" style="2" customWidth="1"/>
    <col min="10" max="10" width="0.85546875" style="2" hidden="1" customWidth="1"/>
    <col min="11" max="11" width="2.7109375" style="1" customWidth="1"/>
    <col min="12" max="13" width="3.7109375" style="3" customWidth="1"/>
    <col min="14" max="18" width="18.7109375" style="3" customWidth="1"/>
    <col min="19" max="19" width="1.7109375" style="3" customWidth="1"/>
    <col min="20" max="20" width="3.00390625" style="3" hidden="1" customWidth="1"/>
    <col min="21" max="16384" width="0" style="3" hidden="1" customWidth="1"/>
  </cols>
  <sheetData>
    <row r="1" ht="12"/>
    <row r="2" spans="2:19" ht="15.75">
      <c r="B2" s="4"/>
      <c r="C2" s="4"/>
      <c r="D2" s="4"/>
      <c r="E2" s="107" t="s">
        <v>55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4"/>
      <c r="S2" s="4"/>
    </row>
    <row r="3" spans="2:19" s="5" customFormat="1" ht="15.75">
      <c r="B3" s="4"/>
      <c r="C3" s="4"/>
      <c r="D3" s="4"/>
      <c r="E3" s="107" t="s">
        <v>56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4"/>
      <c r="S3" s="4"/>
    </row>
    <row r="4" spans="2:19" ht="15.75">
      <c r="B4" s="4"/>
      <c r="C4" s="4"/>
      <c r="D4" s="4"/>
      <c r="E4" s="107" t="s">
        <v>141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4"/>
      <c r="S4" s="4"/>
    </row>
    <row r="5" spans="2:19" ht="15.75">
      <c r="B5" s="4"/>
      <c r="C5" s="4"/>
      <c r="D5" s="4"/>
      <c r="E5" s="107" t="s">
        <v>0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108" t="s">
        <v>1</v>
      </c>
      <c r="C7" s="105"/>
      <c r="D7" s="105"/>
      <c r="E7" s="105"/>
      <c r="F7" s="39"/>
      <c r="G7" s="40">
        <v>2019</v>
      </c>
      <c r="H7" s="40">
        <v>2018</v>
      </c>
      <c r="I7" s="40"/>
      <c r="J7" s="40"/>
      <c r="K7" s="41"/>
      <c r="L7" s="105" t="s">
        <v>1</v>
      </c>
      <c r="M7" s="105"/>
      <c r="N7" s="105"/>
      <c r="O7" s="105"/>
      <c r="P7" s="39"/>
      <c r="Q7" s="40">
        <v>2019</v>
      </c>
      <c r="R7" s="57">
        <v>2018</v>
      </c>
      <c r="S7" s="59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6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6"/>
      <c r="K9" s="2"/>
      <c r="R9" s="13"/>
      <c r="S9" s="13"/>
    </row>
    <row r="10" spans="1:19" ht="12">
      <c r="A10" s="2"/>
      <c r="B10" s="106" t="s">
        <v>2</v>
      </c>
      <c r="C10" s="101"/>
      <c r="D10" s="101"/>
      <c r="E10" s="101"/>
      <c r="F10" s="101"/>
      <c r="G10" s="12"/>
      <c r="H10" s="12"/>
      <c r="I10" s="12"/>
      <c r="J10" s="46"/>
      <c r="K10" s="2"/>
      <c r="L10" s="101" t="s">
        <v>3</v>
      </c>
      <c r="M10" s="101"/>
      <c r="N10" s="101"/>
      <c r="O10" s="101"/>
      <c r="P10" s="101"/>
      <c r="Q10" s="16"/>
      <c r="R10" s="58"/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6"/>
      <c r="K11" s="2"/>
      <c r="L11" s="2"/>
      <c r="M11" s="15"/>
      <c r="N11" s="15"/>
      <c r="O11" s="15"/>
      <c r="P11" s="15"/>
      <c r="Q11" s="16"/>
      <c r="R11" s="58"/>
      <c r="S11" s="13"/>
    </row>
    <row r="12" spans="1:19" ht="12">
      <c r="A12" s="2"/>
      <c r="B12" s="14"/>
      <c r="C12" s="101" t="s">
        <v>4</v>
      </c>
      <c r="D12" s="101"/>
      <c r="E12" s="101"/>
      <c r="F12" s="101"/>
      <c r="G12" s="61">
        <f>SUM(G13:G23)</f>
        <v>154738166.35999998</v>
      </c>
      <c r="H12" s="61">
        <f>SUM(H13:H23)</f>
        <v>1689368310.3799999</v>
      </c>
      <c r="I12" s="42"/>
      <c r="J12" s="47"/>
      <c r="K12" s="2"/>
      <c r="L12" s="2"/>
      <c r="M12" s="101" t="s">
        <v>4</v>
      </c>
      <c r="N12" s="101"/>
      <c r="O12" s="101"/>
      <c r="P12" s="101"/>
      <c r="Q12" s="61">
        <f>SUM(Q13:Q15)</f>
        <v>2490574.7099999785</v>
      </c>
      <c r="R12" s="61">
        <f>SUM(R13:R15)</f>
        <v>73636548.32</v>
      </c>
      <c r="S12" s="13"/>
    </row>
    <row r="13" spans="1:19" ht="12">
      <c r="A13" s="2"/>
      <c r="B13" s="14"/>
      <c r="C13" s="15"/>
      <c r="D13" s="100" t="s">
        <v>5</v>
      </c>
      <c r="E13" s="100"/>
      <c r="F13" s="100"/>
      <c r="G13" s="18">
        <v>104550532.74</v>
      </c>
      <c r="H13" s="18">
        <v>412101234.93</v>
      </c>
      <c r="I13" s="43"/>
      <c r="J13" s="48"/>
      <c r="K13" s="2"/>
      <c r="L13" s="2"/>
      <c r="M13" s="5"/>
      <c r="N13" s="104" t="s">
        <v>6</v>
      </c>
      <c r="O13" s="104"/>
      <c r="P13" s="104"/>
      <c r="Q13" s="17">
        <v>0</v>
      </c>
      <c r="R13" s="17">
        <v>26651223.93</v>
      </c>
      <c r="S13" s="13"/>
    </row>
    <row r="14" spans="1:19" ht="12">
      <c r="A14" s="2"/>
      <c r="B14" s="14"/>
      <c r="C14" s="15"/>
      <c r="D14" s="100" t="s">
        <v>7</v>
      </c>
      <c r="E14" s="100"/>
      <c r="F14" s="100"/>
      <c r="G14" s="18">
        <v>0</v>
      </c>
      <c r="H14" s="18">
        <v>0</v>
      </c>
      <c r="I14" s="43"/>
      <c r="J14" s="48"/>
      <c r="K14" s="2"/>
      <c r="L14" s="2"/>
      <c r="M14" s="5"/>
      <c r="N14" s="104" t="s">
        <v>8</v>
      </c>
      <c r="O14" s="104"/>
      <c r="P14" s="104"/>
      <c r="Q14" s="94">
        <v>2490574.7099999785</v>
      </c>
      <c r="R14" s="18">
        <v>486576.54</v>
      </c>
      <c r="S14" s="13"/>
    </row>
    <row r="15" spans="1:19" ht="12">
      <c r="A15" s="2"/>
      <c r="B15" s="14"/>
      <c r="C15" s="55"/>
      <c r="D15" s="100" t="s">
        <v>9</v>
      </c>
      <c r="E15" s="100"/>
      <c r="F15" s="100"/>
      <c r="G15" s="18">
        <v>0</v>
      </c>
      <c r="H15" s="18">
        <v>0</v>
      </c>
      <c r="I15" s="43"/>
      <c r="J15" s="48"/>
      <c r="K15" s="2"/>
      <c r="L15" s="2"/>
      <c r="M15" s="12"/>
      <c r="N15" s="104" t="s">
        <v>10</v>
      </c>
      <c r="O15" s="104"/>
      <c r="P15" s="104"/>
      <c r="Q15" s="17">
        <v>0</v>
      </c>
      <c r="R15" s="17">
        <v>46498747.85</v>
      </c>
      <c r="S15" s="13"/>
    </row>
    <row r="16" spans="1:19" ht="12">
      <c r="A16" s="2"/>
      <c r="B16" s="14"/>
      <c r="C16" s="55"/>
      <c r="D16" s="100" t="s">
        <v>11</v>
      </c>
      <c r="E16" s="100"/>
      <c r="F16" s="100"/>
      <c r="G16" s="18">
        <v>12836727.96</v>
      </c>
      <c r="H16" s="18">
        <v>140480032.86</v>
      </c>
      <c r="I16" s="43"/>
      <c r="J16" s="48"/>
      <c r="K16" s="2"/>
      <c r="L16" s="2"/>
      <c r="M16" s="12"/>
      <c r="N16" s="5"/>
      <c r="O16" s="5"/>
      <c r="P16" s="5"/>
      <c r="Q16" s="5"/>
      <c r="R16" s="5"/>
      <c r="S16" s="13"/>
    </row>
    <row r="17" spans="1:19" ht="12">
      <c r="A17" s="2"/>
      <c r="B17" s="14"/>
      <c r="C17" s="55"/>
      <c r="D17" s="100" t="s">
        <v>12</v>
      </c>
      <c r="E17" s="100"/>
      <c r="F17" s="100"/>
      <c r="G17" s="18">
        <v>1785342.36</v>
      </c>
      <c r="H17" s="18">
        <v>11003770.59</v>
      </c>
      <c r="I17" s="43"/>
      <c r="J17" s="48"/>
      <c r="K17" s="2"/>
      <c r="L17" s="2"/>
      <c r="M17" s="101" t="s">
        <v>13</v>
      </c>
      <c r="N17" s="101"/>
      <c r="O17" s="101"/>
      <c r="P17" s="101"/>
      <c r="Q17" s="61">
        <f>SUM(Q18:Q20)</f>
        <v>0</v>
      </c>
      <c r="R17" s="61">
        <f>SUM(R18:R20)</f>
        <v>178356036.71</v>
      </c>
      <c r="S17" s="13"/>
    </row>
    <row r="18" spans="1:19" ht="12">
      <c r="A18" s="2"/>
      <c r="B18" s="14"/>
      <c r="C18" s="55"/>
      <c r="D18" s="100" t="s">
        <v>14</v>
      </c>
      <c r="E18" s="100"/>
      <c r="F18" s="100"/>
      <c r="G18" s="18">
        <v>1156648.71</v>
      </c>
      <c r="H18" s="18">
        <v>204471645.03</v>
      </c>
      <c r="I18" s="43"/>
      <c r="J18" s="48"/>
      <c r="K18" s="2"/>
      <c r="L18" s="2"/>
      <c r="M18" s="12"/>
      <c r="N18" s="104" t="s">
        <v>6</v>
      </c>
      <c r="O18" s="104"/>
      <c r="P18" s="104"/>
      <c r="Q18" s="17">
        <v>0</v>
      </c>
      <c r="R18" s="17">
        <v>139949814.94</v>
      </c>
      <c r="S18" s="13"/>
    </row>
    <row r="19" spans="1:19" ht="12">
      <c r="A19" s="2"/>
      <c r="B19" s="14"/>
      <c r="C19" s="55"/>
      <c r="D19" s="100" t="s">
        <v>15</v>
      </c>
      <c r="E19" s="100"/>
      <c r="F19" s="100"/>
      <c r="G19" s="18">
        <v>0</v>
      </c>
      <c r="H19" s="18">
        <v>0</v>
      </c>
      <c r="I19" s="43"/>
      <c r="J19" s="48"/>
      <c r="K19" s="2"/>
      <c r="L19" s="2"/>
      <c r="M19" s="15"/>
      <c r="N19" s="104" t="s">
        <v>8</v>
      </c>
      <c r="O19" s="104"/>
      <c r="P19" s="104"/>
      <c r="Q19" s="17">
        <v>0</v>
      </c>
      <c r="R19" s="17">
        <v>32659127.12</v>
      </c>
      <c r="S19" s="13"/>
    </row>
    <row r="20" spans="1:19" ht="26.25" customHeight="1">
      <c r="A20" s="2"/>
      <c r="B20" s="14"/>
      <c r="C20" s="55"/>
      <c r="D20" s="100" t="s">
        <v>16</v>
      </c>
      <c r="E20" s="100"/>
      <c r="F20" s="100"/>
      <c r="G20" s="18">
        <v>3219145</v>
      </c>
      <c r="H20" s="18">
        <v>0</v>
      </c>
      <c r="I20" s="44"/>
      <c r="J20" s="49"/>
      <c r="K20" s="2"/>
      <c r="L20" s="2"/>
      <c r="M20" s="5"/>
      <c r="N20" s="104" t="s">
        <v>17</v>
      </c>
      <c r="O20" s="104"/>
      <c r="P20" s="104"/>
      <c r="Q20" s="76">
        <v>0</v>
      </c>
      <c r="R20" s="76">
        <v>5747094.65</v>
      </c>
      <c r="S20" s="13"/>
    </row>
    <row r="21" spans="1:19" ht="12">
      <c r="A21" s="2"/>
      <c r="B21" s="14"/>
      <c r="C21" s="15"/>
      <c r="D21" s="100" t="s">
        <v>18</v>
      </c>
      <c r="E21" s="100"/>
      <c r="F21" s="100"/>
      <c r="G21" s="18">
        <v>31189769.59</v>
      </c>
      <c r="H21" s="18">
        <v>886148270.64</v>
      </c>
      <c r="I21" s="43"/>
      <c r="J21" s="48"/>
      <c r="K21" s="2"/>
      <c r="L21" s="2"/>
      <c r="M21" s="12"/>
      <c r="N21" s="5"/>
      <c r="O21" s="5"/>
      <c r="P21" s="5"/>
      <c r="Q21" s="5"/>
      <c r="R21" s="5"/>
      <c r="S21" s="13"/>
    </row>
    <row r="22" spans="1:19" ht="12">
      <c r="A22" s="2"/>
      <c r="B22" s="14"/>
      <c r="C22" s="55"/>
      <c r="D22" s="100" t="s">
        <v>19</v>
      </c>
      <c r="E22" s="100"/>
      <c r="F22" s="100"/>
      <c r="G22" s="18">
        <v>0</v>
      </c>
      <c r="H22" s="18">
        <f>35065917.01+97439.32</f>
        <v>35163356.33</v>
      </c>
      <c r="I22" s="43"/>
      <c r="J22" s="48"/>
      <c r="K22" s="2"/>
      <c r="L22" s="2"/>
      <c r="M22" s="101" t="s">
        <v>20</v>
      </c>
      <c r="N22" s="101"/>
      <c r="O22" s="101"/>
      <c r="P22" s="101"/>
      <c r="Q22" s="61">
        <f>Q12-Q17</f>
        <v>2490574.7099999785</v>
      </c>
      <c r="R22" s="61">
        <f>R12-R17</f>
        <v>-104719488.39000002</v>
      </c>
      <c r="S22" s="13"/>
    </row>
    <row r="23" spans="1:19" ht="12">
      <c r="A23" s="2"/>
      <c r="B23" s="14"/>
      <c r="C23" s="15"/>
      <c r="D23" s="100" t="s">
        <v>21</v>
      </c>
      <c r="E23" s="100"/>
      <c r="F23" s="19"/>
      <c r="G23" s="18">
        <v>0</v>
      </c>
      <c r="H23" s="18">
        <v>0</v>
      </c>
      <c r="I23" s="43"/>
      <c r="J23" s="48"/>
      <c r="K23" s="2"/>
      <c r="L23" s="2"/>
      <c r="M23" s="5"/>
      <c r="N23" s="5"/>
      <c r="O23" s="5"/>
      <c r="P23" s="5"/>
      <c r="Q23" s="5"/>
      <c r="R23" s="5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6"/>
      <c r="K24" s="2"/>
      <c r="L24" s="66" t="s">
        <v>22</v>
      </c>
      <c r="M24" s="66"/>
      <c r="N24" s="66"/>
      <c r="O24" s="66"/>
      <c r="P24" s="66"/>
      <c r="Q24" s="16"/>
      <c r="R24" s="16"/>
      <c r="S24" s="13"/>
    </row>
    <row r="25" spans="1:19" ht="12">
      <c r="A25" s="2"/>
      <c r="B25" s="14"/>
      <c r="C25" s="101" t="s">
        <v>13</v>
      </c>
      <c r="D25" s="101"/>
      <c r="E25" s="101"/>
      <c r="F25" s="101"/>
      <c r="G25" s="61">
        <f>SUM(G26:G41)</f>
        <v>206624446.43</v>
      </c>
      <c r="H25" s="61">
        <f>SUM(H26:H41)</f>
        <v>1418578761.4299996</v>
      </c>
      <c r="I25" s="42"/>
      <c r="J25" s="47"/>
      <c r="K25" s="2"/>
      <c r="L25" s="2"/>
      <c r="M25" s="15"/>
      <c r="N25" s="15"/>
      <c r="O25" s="15"/>
      <c r="P25" s="15"/>
      <c r="Q25" s="16"/>
      <c r="R25" s="16"/>
      <c r="S25" s="13"/>
    </row>
    <row r="26" spans="1:19" ht="12">
      <c r="A26" s="2"/>
      <c r="B26" s="14"/>
      <c r="C26" s="54"/>
      <c r="D26" s="100" t="s">
        <v>23</v>
      </c>
      <c r="E26" s="100"/>
      <c r="F26" s="100"/>
      <c r="G26" s="18">
        <v>80766878.19</v>
      </c>
      <c r="H26" s="18">
        <v>619127131.06</v>
      </c>
      <c r="I26" s="43"/>
      <c r="J26" s="48"/>
      <c r="K26" s="2"/>
      <c r="L26" s="5"/>
      <c r="M26" s="66" t="s">
        <v>4</v>
      </c>
      <c r="N26" s="66"/>
      <c r="O26" s="66"/>
      <c r="P26" s="66"/>
      <c r="Q26" s="61">
        <f>Q27+Q31+Q32</f>
        <v>0</v>
      </c>
      <c r="R26" s="61">
        <f>R27+R31+R32</f>
        <v>2175189427.2</v>
      </c>
      <c r="S26" s="13"/>
    </row>
    <row r="27" spans="1:19" ht="12">
      <c r="A27" s="2"/>
      <c r="B27" s="14"/>
      <c r="C27" s="54"/>
      <c r="D27" s="100" t="s">
        <v>24</v>
      </c>
      <c r="E27" s="100"/>
      <c r="F27" s="100"/>
      <c r="G27" s="18">
        <v>19767429.59</v>
      </c>
      <c r="H27" s="18">
        <v>154155692.91</v>
      </c>
      <c r="I27" s="43"/>
      <c r="J27" s="48"/>
      <c r="K27" s="2"/>
      <c r="L27" s="2"/>
      <c r="M27" s="5"/>
      <c r="N27" s="67" t="s">
        <v>26</v>
      </c>
      <c r="O27" s="67"/>
      <c r="P27" s="67"/>
      <c r="Q27" s="18">
        <v>0</v>
      </c>
      <c r="R27" s="18">
        <f>SUM(R28:R29)</f>
        <v>402035363.01</v>
      </c>
      <c r="S27" s="13"/>
    </row>
    <row r="28" spans="1:19" ht="12">
      <c r="A28" s="2"/>
      <c r="B28" s="14"/>
      <c r="C28" s="54"/>
      <c r="D28" s="100" t="s">
        <v>25</v>
      </c>
      <c r="E28" s="100"/>
      <c r="F28" s="100"/>
      <c r="G28" s="18">
        <v>31409673.88</v>
      </c>
      <c r="H28" s="18">
        <v>256082396.86</v>
      </c>
      <c r="I28" s="43"/>
      <c r="J28" s="48"/>
      <c r="K28" s="2"/>
      <c r="L28" s="2"/>
      <c r="M28" s="66"/>
      <c r="N28" s="67" t="s">
        <v>28</v>
      </c>
      <c r="O28" s="67"/>
      <c r="P28" s="67"/>
      <c r="Q28" s="18">
        <v>0</v>
      </c>
      <c r="R28" s="18">
        <v>402035363.01</v>
      </c>
      <c r="S28" s="13"/>
    </row>
    <row r="29" spans="1:19" ht="12">
      <c r="A29" s="2"/>
      <c r="B29" s="14"/>
      <c r="C29" s="15"/>
      <c r="D29" s="100" t="s">
        <v>27</v>
      </c>
      <c r="E29" s="100"/>
      <c r="F29" s="100"/>
      <c r="G29" s="18">
        <v>29142460.25</v>
      </c>
      <c r="H29" s="18">
        <v>137136289.07</v>
      </c>
      <c r="I29" s="43"/>
      <c r="J29" s="48"/>
      <c r="K29" s="2"/>
      <c r="L29" s="2"/>
      <c r="M29" s="66"/>
      <c r="N29" s="67" t="s">
        <v>30</v>
      </c>
      <c r="O29" s="67"/>
      <c r="P29" s="67"/>
      <c r="Q29" s="18">
        <v>0</v>
      </c>
      <c r="R29" s="18">
        <v>0</v>
      </c>
      <c r="S29" s="13"/>
    </row>
    <row r="30" spans="1:19" ht="12">
      <c r="A30" s="2"/>
      <c r="B30" s="14"/>
      <c r="C30" s="54"/>
      <c r="D30" s="100" t="s">
        <v>29</v>
      </c>
      <c r="E30" s="100"/>
      <c r="F30" s="100"/>
      <c r="G30" s="18">
        <v>26602415.72</v>
      </c>
      <c r="H30" s="18">
        <v>101925627.36</v>
      </c>
      <c r="I30" s="43"/>
      <c r="J30" s="48"/>
      <c r="K30" s="2"/>
      <c r="L30" s="2"/>
      <c r="M30" s="68" t="s">
        <v>53</v>
      </c>
      <c r="Q30" s="71">
        <v>0</v>
      </c>
      <c r="R30" s="71">
        <v>0</v>
      </c>
      <c r="S30" s="13"/>
    </row>
    <row r="31" spans="1:19" ht="15" customHeight="1">
      <c r="A31" s="2"/>
      <c r="B31" s="14"/>
      <c r="C31" s="54"/>
      <c r="D31" s="100" t="s">
        <v>31</v>
      </c>
      <c r="E31" s="100"/>
      <c r="F31" s="100"/>
      <c r="G31" s="72">
        <v>0</v>
      </c>
      <c r="H31" s="72">
        <v>0</v>
      </c>
      <c r="I31" s="43"/>
      <c r="J31" s="48"/>
      <c r="K31" s="2"/>
      <c r="L31" s="2"/>
      <c r="M31" s="12"/>
      <c r="N31" s="69" t="s">
        <v>32</v>
      </c>
      <c r="O31" s="67"/>
      <c r="P31" s="67"/>
      <c r="Q31" s="71">
        <v>0</v>
      </c>
      <c r="R31" s="71">
        <v>0</v>
      </c>
      <c r="S31" s="13"/>
    </row>
    <row r="32" spans="1:19" ht="15" customHeight="1">
      <c r="A32" s="2"/>
      <c r="B32" s="14"/>
      <c r="C32" s="54"/>
      <c r="D32" s="100" t="s">
        <v>33</v>
      </c>
      <c r="E32" s="100"/>
      <c r="F32" s="100"/>
      <c r="G32" s="73">
        <v>685137.55</v>
      </c>
      <c r="H32" s="73">
        <v>45543817.62</v>
      </c>
      <c r="I32" s="43"/>
      <c r="J32" s="48"/>
      <c r="K32" s="2"/>
      <c r="L32" s="2"/>
      <c r="M32" s="12"/>
      <c r="N32" s="104" t="s">
        <v>34</v>
      </c>
      <c r="O32" s="104"/>
      <c r="P32" s="104"/>
      <c r="Q32" s="74">
        <v>0</v>
      </c>
      <c r="R32" s="74">
        <v>1773154064.19</v>
      </c>
      <c r="S32" s="13"/>
    </row>
    <row r="33" spans="1:19" ht="15" customHeight="1">
      <c r="A33" s="2"/>
      <c r="B33" s="14"/>
      <c r="C33" s="54"/>
      <c r="D33" s="100" t="s">
        <v>35</v>
      </c>
      <c r="E33" s="100"/>
      <c r="F33" s="100"/>
      <c r="G33" s="73">
        <v>11911157.59</v>
      </c>
      <c r="H33" s="73">
        <v>75870136.04</v>
      </c>
      <c r="I33" s="43"/>
      <c r="J33" s="48"/>
      <c r="K33" s="2"/>
      <c r="S33" s="13"/>
    </row>
    <row r="34" spans="1:19" ht="15" customHeight="1">
      <c r="A34" s="2"/>
      <c r="B34" s="14"/>
      <c r="C34" s="54"/>
      <c r="D34" s="100" t="s">
        <v>36</v>
      </c>
      <c r="E34" s="100"/>
      <c r="F34" s="100"/>
      <c r="G34" s="72">
        <v>0</v>
      </c>
      <c r="H34" s="72">
        <v>0</v>
      </c>
      <c r="I34" s="43"/>
      <c r="J34" s="48"/>
      <c r="K34" s="2"/>
      <c r="L34" s="2"/>
      <c r="M34" s="68" t="s">
        <v>13</v>
      </c>
      <c r="N34" s="66"/>
      <c r="O34" s="66"/>
      <c r="P34" s="66"/>
      <c r="Q34" s="61">
        <f>Q35+Q39+Q40</f>
        <v>181535781.15</v>
      </c>
      <c r="R34" s="61">
        <f>R35+R39+R40</f>
        <v>2258504025.76</v>
      </c>
      <c r="S34" s="13"/>
    </row>
    <row r="35" spans="1:19" ht="15" customHeight="1">
      <c r="A35" s="2"/>
      <c r="B35" s="14"/>
      <c r="C35" s="54"/>
      <c r="D35" s="100" t="s">
        <v>37</v>
      </c>
      <c r="E35" s="100"/>
      <c r="F35" s="100"/>
      <c r="G35" s="72">
        <v>0</v>
      </c>
      <c r="H35" s="72">
        <v>0</v>
      </c>
      <c r="I35" s="43"/>
      <c r="J35" s="48"/>
      <c r="K35" s="2"/>
      <c r="L35" s="5"/>
      <c r="M35" s="5"/>
      <c r="N35" s="69" t="s">
        <v>38</v>
      </c>
      <c r="O35" s="67"/>
      <c r="P35" s="67"/>
      <c r="Q35" s="17">
        <f>SUM(Q36:Q37)</f>
        <v>84823292</v>
      </c>
      <c r="R35" s="17">
        <f>SUM(R36:R37)</f>
        <v>186052288.51</v>
      </c>
      <c r="S35" s="13"/>
    </row>
    <row r="36" spans="1:19" ht="15" customHeight="1">
      <c r="A36" s="2"/>
      <c r="B36" s="14"/>
      <c r="C36" s="54"/>
      <c r="D36" s="100" t="s">
        <v>39</v>
      </c>
      <c r="E36" s="100"/>
      <c r="F36" s="100"/>
      <c r="G36" s="72">
        <v>0</v>
      </c>
      <c r="H36" s="72">
        <v>0</v>
      </c>
      <c r="I36" s="43"/>
      <c r="J36" s="48"/>
      <c r="K36" s="2"/>
      <c r="L36" s="2"/>
      <c r="M36" s="5"/>
      <c r="N36" s="69" t="s">
        <v>28</v>
      </c>
      <c r="O36" s="67"/>
      <c r="P36" s="67"/>
      <c r="Q36" s="74">
        <v>84823292</v>
      </c>
      <c r="R36" s="70">
        <v>186052288.51</v>
      </c>
      <c r="S36" s="13"/>
    </row>
    <row r="37" spans="1:19" ht="15" customHeight="1">
      <c r="A37" s="2"/>
      <c r="B37" s="14"/>
      <c r="C37" s="54"/>
      <c r="D37" s="100" t="s">
        <v>40</v>
      </c>
      <c r="E37" s="100"/>
      <c r="F37" s="100"/>
      <c r="G37" s="72">
        <v>0</v>
      </c>
      <c r="H37" s="72">
        <v>0</v>
      </c>
      <c r="I37" s="43"/>
      <c r="J37" s="48"/>
      <c r="K37" s="2"/>
      <c r="L37" s="2"/>
      <c r="M37" s="66"/>
      <c r="N37" s="67" t="s">
        <v>30</v>
      </c>
      <c r="O37" s="67"/>
      <c r="P37" s="67"/>
      <c r="Q37" s="18">
        <v>0</v>
      </c>
      <c r="R37" s="18">
        <v>0</v>
      </c>
      <c r="S37" s="13"/>
    </row>
    <row r="38" spans="1:19" ht="15" customHeight="1">
      <c r="A38" s="2"/>
      <c r="B38" s="14"/>
      <c r="C38" s="54"/>
      <c r="D38" s="100" t="s">
        <v>41</v>
      </c>
      <c r="E38" s="100"/>
      <c r="F38" s="100"/>
      <c r="G38" s="72">
        <v>0</v>
      </c>
      <c r="H38" s="72">
        <v>0</v>
      </c>
      <c r="I38" s="43"/>
      <c r="J38" s="48"/>
      <c r="K38" s="2"/>
      <c r="L38" s="2"/>
      <c r="M38" s="68" t="s">
        <v>54</v>
      </c>
      <c r="Q38" s="70">
        <v>0</v>
      </c>
      <c r="R38" s="70">
        <v>0</v>
      </c>
      <c r="S38" s="13"/>
    </row>
    <row r="39" spans="1:19" ht="15" customHeight="1">
      <c r="A39" s="2"/>
      <c r="B39" s="14"/>
      <c r="C39" s="15"/>
      <c r="D39" s="100" t="s">
        <v>43</v>
      </c>
      <c r="E39" s="100"/>
      <c r="F39" s="100"/>
      <c r="G39" s="72">
        <v>0</v>
      </c>
      <c r="H39" s="72">
        <v>0</v>
      </c>
      <c r="I39" s="43"/>
      <c r="J39" s="48"/>
      <c r="K39" s="2"/>
      <c r="L39" s="2"/>
      <c r="M39" s="64"/>
      <c r="N39" s="69" t="s">
        <v>42</v>
      </c>
      <c r="O39" s="67"/>
      <c r="P39" s="67"/>
      <c r="Q39" s="70">
        <v>0</v>
      </c>
      <c r="R39" s="70">
        <v>0</v>
      </c>
      <c r="S39" s="13"/>
    </row>
    <row r="40" spans="1:19" ht="15" customHeight="1">
      <c r="A40" s="2"/>
      <c r="B40" s="14"/>
      <c r="C40" s="54"/>
      <c r="D40" s="100" t="s">
        <v>45</v>
      </c>
      <c r="E40" s="100"/>
      <c r="F40" s="100"/>
      <c r="G40" s="73">
        <v>1327909</v>
      </c>
      <c r="H40" s="73">
        <v>5809693.3</v>
      </c>
      <c r="I40" s="43"/>
      <c r="J40" s="48"/>
      <c r="K40" s="2"/>
      <c r="L40" s="2"/>
      <c r="N40" s="69" t="s">
        <v>44</v>
      </c>
      <c r="O40" s="65"/>
      <c r="P40" s="65"/>
      <c r="Q40" s="75">
        <v>96712489.15</v>
      </c>
      <c r="R40" s="75">
        <v>2072451737.25</v>
      </c>
      <c r="S40" s="13"/>
    </row>
    <row r="41" spans="1:19" ht="15" customHeight="1">
      <c r="A41" s="2"/>
      <c r="B41" s="14"/>
      <c r="C41" s="54"/>
      <c r="D41" s="100" t="s">
        <v>46</v>
      </c>
      <c r="E41" s="100"/>
      <c r="F41" s="100"/>
      <c r="G41" s="73">
        <v>5011384.66</v>
      </c>
      <c r="H41" s="73">
        <v>22927977.21</v>
      </c>
      <c r="I41" s="43"/>
      <c r="J41" s="48"/>
      <c r="K41" s="2"/>
      <c r="L41" s="2"/>
      <c r="M41" s="12"/>
      <c r="N41" s="5"/>
      <c r="O41" s="5"/>
      <c r="P41" s="5"/>
      <c r="Q41" s="5"/>
      <c r="R41" s="5"/>
      <c r="S41" s="13"/>
    </row>
    <row r="42" spans="1:19" ht="15" customHeight="1">
      <c r="A42" s="2"/>
      <c r="B42" s="14"/>
      <c r="C42" s="54"/>
      <c r="D42" s="5"/>
      <c r="E42" s="5"/>
      <c r="F42" s="5"/>
      <c r="G42" s="5"/>
      <c r="H42" s="5"/>
      <c r="I42" s="5"/>
      <c r="J42" s="50"/>
      <c r="K42" s="2"/>
      <c r="L42" s="2"/>
      <c r="M42" s="68" t="s">
        <v>47</v>
      </c>
      <c r="N42" s="64"/>
      <c r="O42" s="64"/>
      <c r="P42" s="64"/>
      <c r="Q42" s="61">
        <f>Q26-Q34</f>
        <v>-181535781.15</v>
      </c>
      <c r="R42" s="61">
        <f>R26-R34</f>
        <v>-83314598.56000042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6"/>
      <c r="K43" s="2"/>
      <c r="L43" s="2"/>
      <c r="M43" s="12"/>
      <c r="N43" s="12"/>
      <c r="O43" s="12"/>
      <c r="P43" s="12"/>
      <c r="Q43" s="16"/>
      <c r="R43" s="16"/>
      <c r="S43" s="13"/>
    </row>
    <row r="44" spans="1:19" s="23" customFormat="1" ht="25.5" customHeight="1">
      <c r="A44" s="20"/>
      <c r="B44" s="21"/>
      <c r="C44" s="101" t="s">
        <v>48</v>
      </c>
      <c r="D44" s="101"/>
      <c r="E44" s="101"/>
      <c r="F44" s="101"/>
      <c r="G44" s="62">
        <f>G12-G25</f>
        <v>-51886280.07000002</v>
      </c>
      <c r="H44" s="62">
        <f>H12-H25</f>
        <v>270789548.9500003</v>
      </c>
      <c r="I44" s="45"/>
      <c r="J44" s="51"/>
      <c r="K44" s="20"/>
      <c r="L44" s="102" t="s">
        <v>49</v>
      </c>
      <c r="M44" s="102"/>
      <c r="N44" s="102"/>
      <c r="O44" s="102"/>
      <c r="P44" s="102"/>
      <c r="Q44" s="62">
        <f>G44+Q22+Q42</f>
        <v>-230931486.51000005</v>
      </c>
      <c r="R44" s="62">
        <f>H44+R22+R42</f>
        <v>82755461.99999985</v>
      </c>
      <c r="S44" s="22"/>
    </row>
    <row r="45" spans="1:19" s="23" customFormat="1" ht="25.5" customHeight="1">
      <c r="A45" s="20"/>
      <c r="B45" s="21"/>
      <c r="C45" s="54"/>
      <c r="D45" s="54"/>
      <c r="E45" s="54"/>
      <c r="F45" s="54"/>
      <c r="G45" s="24"/>
      <c r="H45" s="24"/>
      <c r="I45" s="24"/>
      <c r="J45" s="52"/>
      <c r="K45" s="20"/>
      <c r="L45" s="56"/>
      <c r="M45" s="56"/>
      <c r="N45" s="56"/>
      <c r="O45" s="56"/>
      <c r="P45" s="56"/>
      <c r="Q45" s="24"/>
      <c r="R45" s="24"/>
      <c r="S45" s="22"/>
    </row>
    <row r="46" spans="1:19" s="23" customFormat="1" ht="12">
      <c r="A46" s="20"/>
      <c r="B46" s="21"/>
      <c r="C46" s="54"/>
      <c r="D46" s="54"/>
      <c r="E46" s="54"/>
      <c r="F46" s="54"/>
      <c r="G46" s="24"/>
      <c r="H46" s="24"/>
      <c r="I46" s="24"/>
      <c r="J46" s="52"/>
      <c r="K46" s="20"/>
      <c r="L46" s="102" t="s">
        <v>50</v>
      </c>
      <c r="M46" s="102"/>
      <c r="N46" s="102"/>
      <c r="O46" s="102"/>
      <c r="P46" s="102"/>
      <c r="Q46" s="63">
        <v>39521569.88</v>
      </c>
      <c r="R46" s="63">
        <v>39521569.88</v>
      </c>
      <c r="S46" s="22"/>
    </row>
    <row r="47" spans="1:19" s="23" customFormat="1" ht="12">
      <c r="A47" s="20"/>
      <c r="B47" s="21"/>
      <c r="C47" s="54"/>
      <c r="D47" s="54"/>
      <c r="E47" s="54"/>
      <c r="F47" s="54"/>
      <c r="G47" s="24"/>
      <c r="H47" s="24"/>
      <c r="I47" s="24"/>
      <c r="J47" s="52"/>
      <c r="K47" s="20"/>
      <c r="L47" s="102" t="s">
        <v>51</v>
      </c>
      <c r="M47" s="102"/>
      <c r="N47" s="102"/>
      <c r="O47" s="102"/>
      <c r="P47" s="102"/>
      <c r="Q47" s="63">
        <f>+Q44+Q46</f>
        <v>-191409916.63000005</v>
      </c>
      <c r="R47" s="63">
        <f>+R44+R46</f>
        <v>122277031.87999985</v>
      </c>
      <c r="S47" s="22"/>
    </row>
    <row r="48" spans="1:19" s="23" customFormat="1" ht="9.75" customHeight="1">
      <c r="A48" s="20"/>
      <c r="B48" s="21"/>
      <c r="C48" s="54"/>
      <c r="D48" s="54"/>
      <c r="E48" s="54"/>
      <c r="F48" s="54"/>
      <c r="G48" s="24"/>
      <c r="H48" s="24"/>
      <c r="I48" s="24"/>
      <c r="J48" s="52"/>
      <c r="K48" s="20"/>
      <c r="L48" s="56"/>
      <c r="M48" s="56"/>
      <c r="N48" s="56"/>
      <c r="O48" s="56"/>
      <c r="P48" s="56"/>
      <c r="Q48" s="24"/>
      <c r="R48" s="60"/>
      <c r="S48" s="22"/>
    </row>
    <row r="49" spans="1:19" ht="6" customHeight="1">
      <c r="A49" s="2"/>
      <c r="B49" s="25"/>
      <c r="C49" s="26"/>
      <c r="D49" s="26"/>
      <c r="E49" s="26"/>
      <c r="F49" s="26"/>
      <c r="G49" s="27"/>
      <c r="H49" s="27"/>
      <c r="I49" s="27"/>
      <c r="J49" s="53"/>
      <c r="K49" s="28"/>
      <c r="L49" s="29"/>
      <c r="M49" s="29"/>
      <c r="N49" s="29"/>
      <c r="O49" s="29"/>
      <c r="P49" s="29"/>
      <c r="Q49" s="29"/>
      <c r="R49" s="30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1" t="s">
        <v>52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5"/>
      <c r="N52" s="5"/>
      <c r="O52" s="5"/>
      <c r="P52" s="5"/>
      <c r="Q52" s="5"/>
      <c r="R52" s="95"/>
      <c r="S52" s="5"/>
    </row>
    <row r="53" spans="1:19" ht="9.75" customHeight="1">
      <c r="A53" s="5"/>
      <c r="B53" s="31"/>
      <c r="C53" s="32"/>
      <c r="D53" s="33"/>
      <c r="E53" s="33"/>
      <c r="F53" s="5"/>
      <c r="G53" s="34"/>
      <c r="H53" s="32"/>
      <c r="I53" s="32"/>
      <c r="J53" s="32"/>
      <c r="K53" s="33"/>
      <c r="L53" s="33"/>
      <c r="M53" s="5"/>
      <c r="N53" s="5"/>
      <c r="O53" s="5"/>
      <c r="P53" s="5"/>
      <c r="Q53" s="5"/>
      <c r="R53" s="5"/>
      <c r="S53" s="5"/>
    </row>
    <row r="54" spans="1:19" ht="57.75" customHeight="1" hidden="1">
      <c r="A54" s="5"/>
      <c r="B54" s="31"/>
      <c r="C54" s="32"/>
      <c r="D54" s="103"/>
      <c r="E54" s="103"/>
      <c r="F54" s="103"/>
      <c r="G54" s="103"/>
      <c r="H54" s="32"/>
      <c r="I54" s="32"/>
      <c r="J54" s="32"/>
      <c r="K54" s="33"/>
      <c r="L54" s="33"/>
      <c r="M54" s="5"/>
      <c r="N54" s="97"/>
      <c r="O54" s="97"/>
      <c r="P54" s="97"/>
      <c r="Q54" s="97"/>
      <c r="R54" s="5"/>
      <c r="S54" s="5"/>
    </row>
    <row r="55" spans="1:19" ht="13.5" customHeight="1" hidden="1">
      <c r="A55" s="5"/>
      <c r="B55" s="35"/>
      <c r="C55" s="5"/>
      <c r="D55" s="96"/>
      <c r="E55" s="97"/>
      <c r="F55" s="97"/>
      <c r="G55" s="97"/>
      <c r="H55" s="5"/>
      <c r="I55" s="5"/>
      <c r="J55" s="5"/>
      <c r="K55" s="36"/>
      <c r="L55" s="5"/>
      <c r="M55" s="1"/>
      <c r="N55" s="96"/>
      <c r="O55" s="96"/>
      <c r="P55" s="96"/>
      <c r="Q55" s="96"/>
      <c r="R55" s="5"/>
      <c r="S55" s="5"/>
    </row>
    <row r="56" spans="1:19" ht="13.5" customHeight="1" hidden="1">
      <c r="A56" s="5"/>
      <c r="B56" s="37"/>
      <c r="C56" s="5"/>
      <c r="D56" s="98"/>
      <c r="E56" s="98"/>
      <c r="F56" s="98"/>
      <c r="G56" s="98"/>
      <c r="H56" s="5"/>
      <c r="I56" s="5"/>
      <c r="J56" s="5"/>
      <c r="K56" s="36"/>
      <c r="L56" s="5"/>
      <c r="M56" s="5"/>
      <c r="N56" s="99"/>
      <c r="O56" s="99"/>
      <c r="P56" s="99"/>
      <c r="Q56" s="99"/>
      <c r="R56" s="5"/>
      <c r="S56" s="5"/>
    </row>
    <row r="57" spans="8:17" ht="51" customHeight="1" hidden="1">
      <c r="H57" s="77"/>
      <c r="I57" s="77"/>
      <c r="J57" s="77"/>
      <c r="K57" s="77"/>
      <c r="L57" s="77"/>
      <c r="M57" s="77"/>
      <c r="N57" s="77"/>
      <c r="O57" s="77"/>
      <c r="P57" s="77"/>
      <c r="Q57" s="5"/>
    </row>
    <row r="58" spans="8:16" ht="12" customHeight="1" hidden="1">
      <c r="H58" s="38"/>
      <c r="I58" s="38"/>
      <c r="J58" s="38"/>
      <c r="K58" s="38"/>
      <c r="L58" s="38"/>
      <c r="M58" s="38"/>
      <c r="N58" s="38"/>
      <c r="O58" s="38"/>
      <c r="P58" s="38"/>
    </row>
    <row r="59" spans="8:16" ht="12" customHeight="1" hidden="1">
      <c r="H59" s="38"/>
      <c r="I59" s="38"/>
      <c r="J59" s="38"/>
      <c r="K59" s="38"/>
      <c r="L59" s="38"/>
      <c r="M59" s="38"/>
      <c r="N59" s="38"/>
      <c r="O59" s="38"/>
      <c r="P59" s="38"/>
    </row>
    <row r="60" ht="12" customHeight="1" hidden="1"/>
    <row r="61" ht="12" customHeight="1" hidden="1"/>
  </sheetData>
  <sheetProtection/>
  <mergeCells count="57">
    <mergeCell ref="B10:F10"/>
    <mergeCell ref="N19:P19"/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D23:E23"/>
    <mergeCell ref="D26:F26"/>
    <mergeCell ref="D27:F27"/>
    <mergeCell ref="M17:P17"/>
    <mergeCell ref="D15:F15"/>
    <mergeCell ref="L10:P10"/>
    <mergeCell ref="C12:F12"/>
    <mergeCell ref="M12:P12"/>
    <mergeCell ref="D13:F13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D20:F20"/>
    <mergeCell ref="D35:F35"/>
    <mergeCell ref="D31:F31"/>
    <mergeCell ref="D32:F32"/>
    <mergeCell ref="N20:P20"/>
    <mergeCell ref="D29:F29"/>
    <mergeCell ref="D21:F21"/>
    <mergeCell ref="D22:F22"/>
    <mergeCell ref="M22:P22"/>
    <mergeCell ref="C25:F25"/>
    <mergeCell ref="D28:F28"/>
    <mergeCell ref="D54:G54"/>
    <mergeCell ref="N54:Q54"/>
    <mergeCell ref="D37:F37"/>
    <mergeCell ref="D38:F38"/>
    <mergeCell ref="D39:F39"/>
    <mergeCell ref="D36:F36"/>
    <mergeCell ref="D55:G55"/>
    <mergeCell ref="N55:Q55"/>
    <mergeCell ref="D56:G56"/>
    <mergeCell ref="N56:Q56"/>
    <mergeCell ref="D40:F40"/>
    <mergeCell ref="D41:F41"/>
    <mergeCell ref="C44:F44"/>
    <mergeCell ref="L44:P44"/>
    <mergeCell ref="L46:P46"/>
    <mergeCell ref="L47:P47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scale="60" r:id="rId1"/>
  <ignoredErrors>
    <ignoredError sqref="Q29:Q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80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3.140625" style="78" customWidth="1"/>
    <col min="2" max="2" width="60.7109375" style="78" customWidth="1"/>
    <col min="3" max="3" width="15.7109375" style="78" customWidth="1"/>
    <col min="4" max="9" width="17.7109375" style="78" customWidth="1"/>
  </cols>
  <sheetData>
    <row r="2" ht="18">
      <c r="D2" s="79" t="s">
        <v>58</v>
      </c>
    </row>
    <row r="3" ht="15">
      <c r="D3" s="80" t="s">
        <v>59</v>
      </c>
    </row>
    <row r="4" ht="15">
      <c r="D4" s="81" t="s">
        <v>56</v>
      </c>
    </row>
    <row r="5" ht="15">
      <c r="D5" s="81" t="s">
        <v>57</v>
      </c>
    </row>
    <row r="6" ht="15">
      <c r="G6" s="82" t="s">
        <v>60</v>
      </c>
    </row>
    <row r="7" ht="15">
      <c r="G7" s="83" t="s">
        <v>60</v>
      </c>
    </row>
    <row r="8" spans="1:7" ht="15">
      <c r="A8" s="84"/>
      <c r="B8" s="81" t="s">
        <v>61</v>
      </c>
      <c r="C8" s="81" t="s">
        <v>1</v>
      </c>
      <c r="D8" s="81" t="s">
        <v>60</v>
      </c>
      <c r="E8" s="81" t="s">
        <v>62</v>
      </c>
      <c r="F8" s="84"/>
      <c r="G8" s="84"/>
    </row>
    <row r="9" spans="2:8" ht="15">
      <c r="B9" s="85" t="s">
        <v>63</v>
      </c>
      <c r="C9" s="85" t="s">
        <v>60</v>
      </c>
      <c r="D9" s="86" t="s">
        <v>60</v>
      </c>
      <c r="E9" s="86" t="s">
        <v>60</v>
      </c>
      <c r="F9" s="87"/>
      <c r="G9" s="87"/>
      <c r="H9" s="87"/>
    </row>
    <row r="10" spans="2:8" ht="15">
      <c r="B10" s="88" t="s">
        <v>64</v>
      </c>
      <c r="C10" s="88" t="s">
        <v>60</v>
      </c>
      <c r="D10" s="82" t="s">
        <v>60</v>
      </c>
      <c r="E10" s="82" t="s">
        <v>65</v>
      </c>
      <c r="F10" s="87"/>
      <c r="G10" s="87"/>
      <c r="H10" s="87"/>
    </row>
    <row r="11" spans="2:8" ht="15">
      <c r="B11" s="89" t="s">
        <v>66</v>
      </c>
      <c r="C11" s="89" t="s">
        <v>60</v>
      </c>
      <c r="D11" s="90" t="s">
        <v>67</v>
      </c>
      <c r="E11" s="90" t="s">
        <v>68</v>
      </c>
      <c r="F11" s="87"/>
      <c r="G11" s="87"/>
      <c r="H11" s="87"/>
    </row>
    <row r="12" spans="2:8" ht="15">
      <c r="B12" s="89" t="s">
        <v>69</v>
      </c>
      <c r="C12" s="89" t="s">
        <v>60</v>
      </c>
      <c r="D12" s="90" t="s">
        <v>67</v>
      </c>
      <c r="E12" s="90" t="s">
        <v>70</v>
      </c>
      <c r="F12" s="87"/>
      <c r="G12" s="87"/>
      <c r="H12" s="87"/>
    </row>
    <row r="13" spans="2:8" ht="15">
      <c r="B13" s="89" t="s">
        <v>71</v>
      </c>
      <c r="C13" s="89" t="s">
        <v>60</v>
      </c>
      <c r="D13" s="90" t="s">
        <v>67</v>
      </c>
      <c r="E13" s="90" t="s">
        <v>72</v>
      </c>
      <c r="F13" s="87"/>
      <c r="G13" s="87"/>
      <c r="H13" s="87"/>
    </row>
    <row r="14" spans="2:8" ht="15">
      <c r="B14" s="89" t="s">
        <v>73</v>
      </c>
      <c r="C14" s="89" t="s">
        <v>60</v>
      </c>
      <c r="D14" s="90" t="s">
        <v>67</v>
      </c>
      <c r="E14" s="90" t="s">
        <v>74</v>
      </c>
      <c r="F14" s="87"/>
      <c r="G14" s="87"/>
      <c r="H14" s="87"/>
    </row>
    <row r="15" spans="2:8" ht="15">
      <c r="B15" s="89" t="s">
        <v>75</v>
      </c>
      <c r="C15" s="89" t="s">
        <v>60</v>
      </c>
      <c r="D15" s="90" t="s">
        <v>67</v>
      </c>
      <c r="E15" s="90" t="s">
        <v>76</v>
      </c>
      <c r="F15" s="87"/>
      <c r="G15" s="87"/>
      <c r="H15" s="87"/>
    </row>
    <row r="16" spans="2:8" ht="15">
      <c r="B16" s="89" t="s">
        <v>77</v>
      </c>
      <c r="C16" s="89" t="s">
        <v>60</v>
      </c>
      <c r="D16" s="90" t="s">
        <v>67</v>
      </c>
      <c r="E16" s="90" t="s">
        <v>78</v>
      </c>
      <c r="F16" s="87"/>
      <c r="G16" s="87"/>
      <c r="H16" s="87"/>
    </row>
    <row r="17" spans="2:8" ht="15">
      <c r="B17" s="89" t="s">
        <v>79</v>
      </c>
      <c r="C17" s="89" t="s">
        <v>60</v>
      </c>
      <c r="D17" s="90" t="s">
        <v>67</v>
      </c>
      <c r="E17" s="90" t="s">
        <v>80</v>
      </c>
      <c r="F17" s="87"/>
      <c r="G17" s="87"/>
      <c r="H17" s="87"/>
    </row>
    <row r="18" spans="2:8" ht="15">
      <c r="B18" s="91" t="s">
        <v>81</v>
      </c>
      <c r="C18" s="91" t="s">
        <v>60</v>
      </c>
      <c r="D18" s="92" t="s">
        <v>60</v>
      </c>
      <c r="E18" s="92" t="s">
        <v>60</v>
      </c>
      <c r="F18" s="87"/>
      <c r="G18" s="87"/>
      <c r="H18" s="87"/>
    </row>
    <row r="19" spans="2:8" ht="15">
      <c r="B19" s="88" t="s">
        <v>82</v>
      </c>
      <c r="C19" s="88" t="s">
        <v>60</v>
      </c>
      <c r="D19" s="82" t="s">
        <v>60</v>
      </c>
      <c r="E19" s="82" t="s">
        <v>83</v>
      </c>
      <c r="F19" s="87"/>
      <c r="G19" s="87"/>
      <c r="H19" s="87"/>
    </row>
    <row r="20" spans="2:8" ht="15">
      <c r="B20" s="89" t="s">
        <v>84</v>
      </c>
      <c r="C20" s="89" t="s">
        <v>60</v>
      </c>
      <c r="D20" s="90" t="s">
        <v>67</v>
      </c>
      <c r="E20" s="93" t="s">
        <v>85</v>
      </c>
      <c r="F20" s="87"/>
      <c r="G20" s="87"/>
      <c r="H20" s="87"/>
    </row>
    <row r="21" spans="2:8" ht="15">
      <c r="B21" s="89" t="s">
        <v>86</v>
      </c>
      <c r="C21" s="89" t="s">
        <v>60</v>
      </c>
      <c r="D21" s="90" t="s">
        <v>67</v>
      </c>
      <c r="E21" s="93" t="s">
        <v>87</v>
      </c>
      <c r="F21" s="87"/>
      <c r="G21" s="87"/>
      <c r="H21" s="87"/>
    </row>
    <row r="22" spans="2:8" ht="15">
      <c r="B22" s="89" t="s">
        <v>88</v>
      </c>
      <c r="C22" s="89" t="s">
        <v>60</v>
      </c>
      <c r="D22" s="90" t="s">
        <v>67</v>
      </c>
      <c r="E22" s="93" t="s">
        <v>89</v>
      </c>
      <c r="F22" s="87"/>
      <c r="G22" s="87"/>
      <c r="H22" s="87"/>
    </row>
    <row r="23" spans="2:8" ht="15">
      <c r="B23" s="89" t="s">
        <v>90</v>
      </c>
      <c r="C23" s="89" t="s">
        <v>60</v>
      </c>
      <c r="D23" s="90" t="s">
        <v>67</v>
      </c>
      <c r="E23" s="93" t="s">
        <v>91</v>
      </c>
      <c r="F23" s="87"/>
      <c r="G23" s="87"/>
      <c r="H23" s="87"/>
    </row>
    <row r="24" spans="2:8" ht="15">
      <c r="B24" s="89" t="s">
        <v>92</v>
      </c>
      <c r="C24" s="89" t="s">
        <v>60</v>
      </c>
      <c r="D24" s="90" t="s">
        <v>67</v>
      </c>
      <c r="E24" s="93" t="s">
        <v>93</v>
      </c>
      <c r="F24" s="87"/>
      <c r="G24" s="87"/>
      <c r="H24" s="87"/>
    </row>
    <row r="25" spans="2:8" ht="15">
      <c r="B25" s="89" t="s">
        <v>94</v>
      </c>
      <c r="C25" s="89" t="s">
        <v>60</v>
      </c>
      <c r="D25" s="90" t="s">
        <v>67</v>
      </c>
      <c r="E25" s="93" t="s">
        <v>95</v>
      </c>
      <c r="F25" s="87"/>
      <c r="G25" s="87"/>
      <c r="H25" s="87"/>
    </row>
    <row r="26" spans="2:8" ht="15">
      <c r="B26" s="89" t="s">
        <v>96</v>
      </c>
      <c r="C26" s="89" t="s">
        <v>60</v>
      </c>
      <c r="D26" s="90" t="s">
        <v>67</v>
      </c>
      <c r="E26" s="90" t="s">
        <v>97</v>
      </c>
      <c r="F26" s="87"/>
      <c r="G26" s="87"/>
      <c r="H26" s="87"/>
    </row>
    <row r="27" spans="2:8" ht="15">
      <c r="B27" s="89" t="s">
        <v>98</v>
      </c>
      <c r="C27" s="89" t="s">
        <v>60</v>
      </c>
      <c r="D27" s="90" t="s">
        <v>67</v>
      </c>
      <c r="E27" s="90" t="s">
        <v>99</v>
      </c>
      <c r="F27" s="87"/>
      <c r="G27" s="87"/>
      <c r="H27" s="87"/>
    </row>
    <row r="28" spans="2:8" ht="15">
      <c r="B28" s="89" t="s">
        <v>100</v>
      </c>
      <c r="C28" s="89" t="s">
        <v>60</v>
      </c>
      <c r="D28" s="90" t="s">
        <v>67</v>
      </c>
      <c r="E28" s="90" t="s">
        <v>101</v>
      </c>
      <c r="F28" s="87"/>
      <c r="G28" s="87"/>
      <c r="H28" s="87"/>
    </row>
    <row r="29" spans="2:8" ht="15">
      <c r="B29" s="91" t="s">
        <v>60</v>
      </c>
      <c r="C29" s="91" t="s">
        <v>60</v>
      </c>
      <c r="D29" s="92" t="s">
        <v>60</v>
      </c>
      <c r="E29" s="92" t="s">
        <v>60</v>
      </c>
      <c r="F29" s="87"/>
      <c r="G29" s="87"/>
      <c r="H29" s="87"/>
    </row>
    <row r="30" spans="2:8" ht="15">
      <c r="B30" s="85" t="s">
        <v>102</v>
      </c>
      <c r="C30" s="85" t="s">
        <v>60</v>
      </c>
      <c r="D30" s="86" t="s">
        <v>60</v>
      </c>
      <c r="E30" s="86" t="s">
        <v>103</v>
      </c>
      <c r="F30" s="87"/>
      <c r="G30" s="87"/>
      <c r="H30" s="87"/>
    </row>
    <row r="31" spans="2:8" ht="15">
      <c r="B31" s="91" t="s">
        <v>60</v>
      </c>
      <c r="C31" s="91" t="s">
        <v>60</v>
      </c>
      <c r="D31" s="92" t="s">
        <v>60</v>
      </c>
      <c r="E31" s="92" t="s">
        <v>60</v>
      </c>
      <c r="F31" s="87"/>
      <c r="G31" s="87"/>
      <c r="H31" s="87"/>
    </row>
    <row r="32" spans="2:8" ht="15">
      <c r="B32" s="91" t="s">
        <v>60</v>
      </c>
      <c r="C32" s="91" t="s">
        <v>60</v>
      </c>
      <c r="D32" s="92" t="s">
        <v>60</v>
      </c>
      <c r="E32" s="92" t="s">
        <v>60</v>
      </c>
      <c r="F32" s="87"/>
      <c r="G32" s="87"/>
      <c r="H32" s="87"/>
    </row>
    <row r="33" spans="2:8" ht="15">
      <c r="B33" s="85" t="s">
        <v>104</v>
      </c>
      <c r="C33" s="85" t="s">
        <v>60</v>
      </c>
      <c r="D33" s="86" t="s">
        <v>60</v>
      </c>
      <c r="E33" s="86" t="s">
        <v>60</v>
      </c>
      <c r="F33" s="87"/>
      <c r="G33" s="87"/>
      <c r="H33" s="87"/>
    </row>
    <row r="34" spans="2:8" ht="15">
      <c r="B34" s="91" t="s">
        <v>60</v>
      </c>
      <c r="C34" s="91" t="s">
        <v>60</v>
      </c>
      <c r="D34" s="92" t="s">
        <v>60</v>
      </c>
      <c r="E34" s="92" t="s">
        <v>60</v>
      </c>
      <c r="F34" s="87"/>
      <c r="G34" s="87"/>
      <c r="H34" s="87"/>
    </row>
    <row r="35" spans="2:8" ht="15">
      <c r="B35" s="88" t="s">
        <v>64</v>
      </c>
      <c r="C35" s="88" t="s">
        <v>60</v>
      </c>
      <c r="D35" s="82" t="s">
        <v>60</v>
      </c>
      <c r="E35" s="82" t="s">
        <v>105</v>
      </c>
      <c r="F35" s="87"/>
      <c r="G35" s="87"/>
      <c r="H35" s="87"/>
    </row>
    <row r="36" spans="2:8" ht="15">
      <c r="B36" s="91" t="s">
        <v>106</v>
      </c>
      <c r="C36" s="91" t="s">
        <v>60</v>
      </c>
      <c r="D36" s="92" t="s">
        <v>60</v>
      </c>
      <c r="E36" s="92" t="s">
        <v>107</v>
      </c>
      <c r="F36" s="87"/>
      <c r="G36" s="87"/>
      <c r="H36" s="87"/>
    </row>
    <row r="37" spans="2:8" ht="15">
      <c r="B37" s="91" t="s">
        <v>81</v>
      </c>
      <c r="C37" s="91" t="s">
        <v>60</v>
      </c>
      <c r="D37" s="92" t="s">
        <v>60</v>
      </c>
      <c r="E37" s="92" t="s">
        <v>60</v>
      </c>
      <c r="F37" s="87"/>
      <c r="G37" s="87"/>
      <c r="H37" s="87"/>
    </row>
    <row r="38" spans="2:8" ht="15">
      <c r="B38" s="91" t="s">
        <v>108</v>
      </c>
      <c r="C38" s="91" t="s">
        <v>60</v>
      </c>
      <c r="D38" s="92" t="s">
        <v>60</v>
      </c>
      <c r="E38" s="92" t="s">
        <v>109</v>
      </c>
      <c r="F38" s="87"/>
      <c r="G38" s="87"/>
      <c r="H38" s="87"/>
    </row>
    <row r="39" spans="2:8" ht="15">
      <c r="B39" s="91" t="s">
        <v>81</v>
      </c>
      <c r="C39" s="91" t="s">
        <v>60</v>
      </c>
      <c r="D39" s="92" t="s">
        <v>60</v>
      </c>
      <c r="E39" s="92" t="s">
        <v>60</v>
      </c>
      <c r="F39" s="87"/>
      <c r="G39" s="87"/>
      <c r="H39" s="87"/>
    </row>
    <row r="40" spans="2:8" ht="15">
      <c r="B40" s="91" t="s">
        <v>110</v>
      </c>
      <c r="C40" s="91" t="s">
        <v>60</v>
      </c>
      <c r="D40" s="92" t="s">
        <v>60</v>
      </c>
      <c r="E40" s="92" t="s">
        <v>111</v>
      </c>
      <c r="F40" s="87"/>
      <c r="G40" s="87"/>
      <c r="H40" s="87"/>
    </row>
    <row r="41" spans="2:8" ht="15">
      <c r="B41" s="91" t="s">
        <v>60</v>
      </c>
      <c r="C41" s="91" t="s">
        <v>60</v>
      </c>
      <c r="D41" s="92" t="s">
        <v>60</v>
      </c>
      <c r="E41" s="92" t="s">
        <v>60</v>
      </c>
      <c r="F41" s="87"/>
      <c r="G41" s="87"/>
      <c r="H41" s="87"/>
    </row>
    <row r="42" spans="2:8" ht="15">
      <c r="B42" s="88" t="s">
        <v>82</v>
      </c>
      <c r="C42" s="88" t="s">
        <v>60</v>
      </c>
      <c r="D42" s="82" t="s">
        <v>60</v>
      </c>
      <c r="E42" s="82" t="s">
        <v>112</v>
      </c>
      <c r="F42" s="87"/>
      <c r="G42" s="87"/>
      <c r="H42" s="87"/>
    </row>
    <row r="43" spans="2:8" ht="15">
      <c r="B43" s="91" t="s">
        <v>106</v>
      </c>
      <c r="C43" s="91" t="s">
        <v>60</v>
      </c>
      <c r="D43" s="92" t="s">
        <v>60</v>
      </c>
      <c r="E43" s="92" t="s">
        <v>113</v>
      </c>
      <c r="F43" s="87"/>
      <c r="G43" s="87"/>
      <c r="H43" s="87"/>
    </row>
    <row r="44" spans="2:8" ht="15">
      <c r="B44" s="91" t="s">
        <v>81</v>
      </c>
      <c r="C44" s="91" t="s">
        <v>60</v>
      </c>
      <c r="D44" s="92" t="s">
        <v>60</v>
      </c>
      <c r="E44" s="92" t="s">
        <v>60</v>
      </c>
      <c r="F44" s="87"/>
      <c r="G44" s="87"/>
      <c r="H44" s="87"/>
    </row>
    <row r="45" spans="2:8" ht="15">
      <c r="B45" s="91" t="s">
        <v>108</v>
      </c>
      <c r="C45" s="91" t="s">
        <v>60</v>
      </c>
      <c r="D45" s="92" t="s">
        <v>60</v>
      </c>
      <c r="E45" s="92" t="s">
        <v>114</v>
      </c>
      <c r="F45" s="87"/>
      <c r="G45" s="87"/>
      <c r="H45" s="87"/>
    </row>
    <row r="46" spans="2:8" ht="15">
      <c r="B46" s="91" t="s">
        <v>81</v>
      </c>
      <c r="C46" s="91" t="s">
        <v>60</v>
      </c>
      <c r="D46" s="92" t="s">
        <v>60</v>
      </c>
      <c r="E46" s="92" t="s">
        <v>60</v>
      </c>
      <c r="F46" s="87"/>
      <c r="G46" s="87"/>
      <c r="H46" s="87"/>
    </row>
    <row r="47" spans="2:8" ht="15">
      <c r="B47" s="91" t="s">
        <v>115</v>
      </c>
      <c r="C47" s="91" t="s">
        <v>60</v>
      </c>
      <c r="D47" s="92" t="s">
        <v>60</v>
      </c>
      <c r="E47" s="92" t="s">
        <v>116</v>
      </c>
      <c r="F47" s="87"/>
      <c r="G47" s="87"/>
      <c r="H47" s="87"/>
    </row>
    <row r="48" spans="2:8" ht="15">
      <c r="B48" s="91" t="s">
        <v>81</v>
      </c>
      <c r="C48" s="91" t="s">
        <v>60</v>
      </c>
      <c r="D48" s="92" t="s">
        <v>60</v>
      </c>
      <c r="E48" s="92" t="s">
        <v>60</v>
      </c>
      <c r="F48" s="87"/>
      <c r="G48" s="87"/>
      <c r="H48" s="87"/>
    </row>
    <row r="49" spans="2:8" ht="15">
      <c r="B49" s="85" t="s">
        <v>117</v>
      </c>
      <c r="C49" s="85" t="s">
        <v>60</v>
      </c>
      <c r="D49" s="86" t="s">
        <v>60</v>
      </c>
      <c r="E49" s="86" t="s">
        <v>118</v>
      </c>
      <c r="F49" s="87"/>
      <c r="G49" s="87"/>
      <c r="H49" s="87"/>
    </row>
    <row r="50" spans="2:8" ht="15">
      <c r="B50" s="91" t="s">
        <v>81</v>
      </c>
      <c r="C50" s="91" t="s">
        <v>60</v>
      </c>
      <c r="D50" s="92" t="s">
        <v>60</v>
      </c>
      <c r="E50" s="92" t="s">
        <v>60</v>
      </c>
      <c r="F50" s="87"/>
      <c r="G50" s="87"/>
      <c r="H50" s="87"/>
    </row>
    <row r="51" spans="2:8" ht="15">
      <c r="B51" s="85" t="s">
        <v>119</v>
      </c>
      <c r="C51" s="85" t="s">
        <v>60</v>
      </c>
      <c r="D51" s="86" t="s">
        <v>60</v>
      </c>
      <c r="E51" s="86" t="s">
        <v>60</v>
      </c>
      <c r="F51" s="87"/>
      <c r="G51" s="87"/>
      <c r="H51" s="87"/>
    </row>
    <row r="52" spans="2:8" ht="15">
      <c r="B52" s="91" t="s">
        <v>81</v>
      </c>
      <c r="C52" s="91" t="s">
        <v>60</v>
      </c>
      <c r="D52" s="92" t="s">
        <v>60</v>
      </c>
      <c r="E52" s="92" t="s">
        <v>60</v>
      </c>
      <c r="F52" s="87"/>
      <c r="G52" s="87"/>
      <c r="H52" s="87"/>
    </row>
    <row r="53" spans="2:8" ht="15">
      <c r="B53" s="88" t="s">
        <v>64</v>
      </c>
      <c r="C53" s="88" t="s">
        <v>60</v>
      </c>
      <c r="D53" s="82" t="s">
        <v>60</v>
      </c>
      <c r="E53" s="82" t="s">
        <v>120</v>
      </c>
      <c r="F53" s="87"/>
      <c r="G53" s="87"/>
      <c r="H53" s="87"/>
    </row>
    <row r="54" spans="2:8" ht="15">
      <c r="B54" s="91" t="s">
        <v>81</v>
      </c>
      <c r="C54" s="91" t="s">
        <v>60</v>
      </c>
      <c r="D54" s="92" t="s">
        <v>60</v>
      </c>
      <c r="E54" s="92" t="s">
        <v>60</v>
      </c>
      <c r="F54" s="87"/>
      <c r="G54" s="87"/>
      <c r="H54" s="87"/>
    </row>
    <row r="55" spans="2:8" ht="15">
      <c r="B55" s="91" t="s">
        <v>121</v>
      </c>
      <c r="C55" s="91" t="s">
        <v>60</v>
      </c>
      <c r="D55" s="92" t="s">
        <v>60</v>
      </c>
      <c r="E55" s="92" t="s">
        <v>122</v>
      </c>
      <c r="F55" s="87"/>
      <c r="G55" s="87"/>
      <c r="H55" s="87"/>
    </row>
    <row r="56" spans="2:8" ht="15">
      <c r="B56" s="89" t="s">
        <v>123</v>
      </c>
      <c r="C56" s="89" t="s">
        <v>60</v>
      </c>
      <c r="D56" s="90" t="s">
        <v>60</v>
      </c>
      <c r="E56" s="90" t="s">
        <v>122</v>
      </c>
      <c r="F56" s="87"/>
      <c r="G56" s="87"/>
      <c r="H56" s="87"/>
    </row>
    <row r="57" spans="2:8" ht="15">
      <c r="B57" s="91" t="s">
        <v>60</v>
      </c>
      <c r="C57" s="91" t="s">
        <v>60</v>
      </c>
      <c r="D57" s="92" t="s">
        <v>60</v>
      </c>
      <c r="E57" s="92" t="s">
        <v>60</v>
      </c>
      <c r="F57" s="87"/>
      <c r="G57" s="87"/>
      <c r="H57" s="87"/>
    </row>
    <row r="58" spans="2:8" ht="15">
      <c r="B58" s="89" t="s">
        <v>124</v>
      </c>
      <c r="C58" s="89" t="s">
        <v>60</v>
      </c>
      <c r="D58" s="90" t="s">
        <v>60</v>
      </c>
      <c r="E58" s="90" t="s">
        <v>67</v>
      </c>
      <c r="F58" s="87"/>
      <c r="G58" s="87"/>
      <c r="H58" s="87"/>
    </row>
    <row r="59" spans="2:8" ht="15">
      <c r="B59" s="91" t="s">
        <v>81</v>
      </c>
      <c r="C59" s="91" t="s">
        <v>60</v>
      </c>
      <c r="D59" s="92" t="s">
        <v>60</v>
      </c>
      <c r="E59" s="92" t="s">
        <v>60</v>
      </c>
      <c r="F59" s="87"/>
      <c r="G59" s="87"/>
      <c r="H59" s="87"/>
    </row>
    <row r="60" spans="2:8" ht="15">
      <c r="B60" s="91" t="s">
        <v>125</v>
      </c>
      <c r="C60" s="91" t="s">
        <v>60</v>
      </c>
      <c r="D60" s="92" t="s">
        <v>60</v>
      </c>
      <c r="E60" s="92" t="s">
        <v>126</v>
      </c>
      <c r="F60" s="87"/>
      <c r="G60" s="87"/>
      <c r="H60" s="87"/>
    </row>
    <row r="61" spans="2:8" ht="15">
      <c r="B61" s="91" t="s">
        <v>81</v>
      </c>
      <c r="C61" s="91" t="s">
        <v>60</v>
      </c>
      <c r="D61" s="92" t="s">
        <v>60</v>
      </c>
      <c r="E61" s="92" t="s">
        <v>60</v>
      </c>
      <c r="F61" s="87"/>
      <c r="G61" s="87"/>
      <c r="H61" s="87"/>
    </row>
    <row r="62" spans="2:8" ht="15">
      <c r="B62" s="88" t="s">
        <v>82</v>
      </c>
      <c r="C62" s="88" t="s">
        <v>60</v>
      </c>
      <c r="D62" s="82" t="s">
        <v>60</v>
      </c>
      <c r="E62" s="82" t="s">
        <v>127</v>
      </c>
      <c r="F62" s="87"/>
      <c r="G62" s="87"/>
      <c r="H62" s="87"/>
    </row>
    <row r="63" spans="2:8" ht="15">
      <c r="B63" s="91" t="s">
        <v>81</v>
      </c>
      <c r="C63" s="91" t="s">
        <v>60</v>
      </c>
      <c r="D63" s="92" t="s">
        <v>60</v>
      </c>
      <c r="E63" s="92" t="s">
        <v>60</v>
      </c>
      <c r="F63" s="87"/>
      <c r="G63" s="87"/>
      <c r="H63" s="87"/>
    </row>
    <row r="64" spans="2:8" ht="15">
      <c r="B64" s="91" t="s">
        <v>128</v>
      </c>
      <c r="C64" s="91" t="s">
        <v>60</v>
      </c>
      <c r="D64" s="92" t="s">
        <v>60</v>
      </c>
      <c r="E64" s="92" t="s">
        <v>129</v>
      </c>
      <c r="F64" s="87"/>
      <c r="G64" s="87"/>
      <c r="H64" s="87"/>
    </row>
    <row r="65" spans="2:8" ht="15">
      <c r="B65" s="89" t="s">
        <v>123</v>
      </c>
      <c r="C65" s="89" t="s">
        <v>60</v>
      </c>
      <c r="D65" s="90" t="s">
        <v>60</v>
      </c>
      <c r="E65" s="90" t="s">
        <v>129</v>
      </c>
      <c r="F65" s="87"/>
      <c r="G65" s="87"/>
      <c r="H65" s="87"/>
    </row>
    <row r="66" spans="2:8" ht="15">
      <c r="B66" s="91" t="s">
        <v>60</v>
      </c>
      <c r="C66" s="91" t="s">
        <v>60</v>
      </c>
      <c r="D66" s="92" t="s">
        <v>60</v>
      </c>
      <c r="E66" s="92" t="s">
        <v>60</v>
      </c>
      <c r="F66" s="87"/>
      <c r="G66" s="87"/>
      <c r="H66" s="87"/>
    </row>
    <row r="67" spans="2:8" ht="15">
      <c r="B67" s="89" t="s">
        <v>124</v>
      </c>
      <c r="C67" s="89" t="s">
        <v>60</v>
      </c>
      <c r="D67" s="90" t="s">
        <v>60</v>
      </c>
      <c r="E67" s="90" t="s">
        <v>67</v>
      </c>
      <c r="F67" s="87"/>
      <c r="G67" s="87"/>
      <c r="H67" s="87"/>
    </row>
    <row r="68" spans="2:8" ht="15">
      <c r="B68" s="91" t="s">
        <v>81</v>
      </c>
      <c r="C68" s="91" t="s">
        <v>60</v>
      </c>
      <c r="D68" s="92" t="s">
        <v>60</v>
      </c>
      <c r="E68" s="92" t="s">
        <v>60</v>
      </c>
      <c r="F68" s="87"/>
      <c r="G68" s="87"/>
      <c r="H68" s="87"/>
    </row>
    <row r="69" spans="2:8" ht="15">
      <c r="B69" s="91" t="s">
        <v>130</v>
      </c>
      <c r="C69" s="91" t="s">
        <v>60</v>
      </c>
      <c r="D69" s="92" t="s">
        <v>60</v>
      </c>
      <c r="E69" s="92" t="s">
        <v>131</v>
      </c>
      <c r="F69" s="87"/>
      <c r="G69" s="87"/>
      <c r="H69" s="87"/>
    </row>
    <row r="70" spans="2:8" ht="15">
      <c r="B70" s="91" t="s">
        <v>81</v>
      </c>
      <c r="C70" s="91" t="s">
        <v>60</v>
      </c>
      <c r="D70" s="92" t="s">
        <v>60</v>
      </c>
      <c r="E70" s="92" t="s">
        <v>60</v>
      </c>
      <c r="F70" s="87"/>
      <c r="G70" s="87"/>
      <c r="H70" s="87"/>
    </row>
    <row r="71" spans="2:8" ht="15">
      <c r="B71" s="85" t="s">
        <v>132</v>
      </c>
      <c r="C71" s="85" t="s">
        <v>60</v>
      </c>
      <c r="D71" s="86" t="s">
        <v>60</v>
      </c>
      <c r="E71" s="86" t="s">
        <v>133</v>
      </c>
      <c r="F71" s="87"/>
      <c r="G71" s="87"/>
      <c r="H71" s="87"/>
    </row>
    <row r="72" spans="2:8" ht="15">
      <c r="B72" s="91" t="s">
        <v>81</v>
      </c>
      <c r="C72" s="91" t="s">
        <v>60</v>
      </c>
      <c r="D72" s="92" t="s">
        <v>60</v>
      </c>
      <c r="E72" s="92" t="s">
        <v>60</v>
      </c>
      <c r="F72" s="87"/>
      <c r="G72" s="87"/>
      <c r="H72" s="87"/>
    </row>
    <row r="73" spans="2:8" ht="15">
      <c r="B73" s="91" t="s">
        <v>60</v>
      </c>
      <c r="C73" s="91" t="s">
        <v>60</v>
      </c>
      <c r="D73" s="92" t="s">
        <v>60</v>
      </c>
      <c r="E73" s="92" t="s">
        <v>60</v>
      </c>
      <c r="F73" s="87"/>
      <c r="G73" s="87"/>
      <c r="H73" s="87"/>
    </row>
    <row r="74" spans="2:8" ht="15">
      <c r="B74" s="85" t="s">
        <v>134</v>
      </c>
      <c r="C74" s="85" t="s">
        <v>60</v>
      </c>
      <c r="D74" s="86" t="s">
        <v>60</v>
      </c>
      <c r="E74" s="86" t="s">
        <v>135</v>
      </c>
      <c r="F74" s="87"/>
      <c r="G74" s="87"/>
      <c r="H74" s="87"/>
    </row>
    <row r="75" spans="2:8" ht="15">
      <c r="B75" s="91" t="s">
        <v>81</v>
      </c>
      <c r="C75" s="91" t="s">
        <v>60</v>
      </c>
      <c r="D75" s="92" t="s">
        <v>60</v>
      </c>
      <c r="E75" s="92" t="s">
        <v>60</v>
      </c>
      <c r="F75" s="87"/>
      <c r="G75" s="87"/>
      <c r="H75" s="87"/>
    </row>
    <row r="76" spans="2:8" ht="15">
      <c r="B76" s="85" t="s">
        <v>136</v>
      </c>
      <c r="C76" s="85" t="s">
        <v>60</v>
      </c>
      <c r="D76" s="86" t="s">
        <v>60</v>
      </c>
      <c r="E76" s="86" t="s">
        <v>137</v>
      </c>
      <c r="F76" s="87"/>
      <c r="G76" s="87"/>
      <c r="H76" s="87"/>
    </row>
    <row r="77" spans="2:8" ht="15">
      <c r="B77" s="91" t="s">
        <v>81</v>
      </c>
      <c r="C77" s="91" t="s">
        <v>60</v>
      </c>
      <c r="D77" s="92" t="s">
        <v>60</v>
      </c>
      <c r="E77" s="92" t="s">
        <v>60</v>
      </c>
      <c r="F77" s="87"/>
      <c r="G77" s="87"/>
      <c r="H77" s="87"/>
    </row>
    <row r="78" spans="2:8" ht="15">
      <c r="B78" s="85" t="s">
        <v>138</v>
      </c>
      <c r="C78" s="85" t="s">
        <v>60</v>
      </c>
      <c r="D78" s="86" t="s">
        <v>60</v>
      </c>
      <c r="E78" s="86" t="s">
        <v>139</v>
      </c>
      <c r="F78" s="87"/>
      <c r="G78" s="87"/>
      <c r="H78" s="87"/>
    </row>
    <row r="79" spans="2:8" ht="15">
      <c r="B79" s="91" t="s">
        <v>60</v>
      </c>
      <c r="C79" s="91" t="s">
        <v>60</v>
      </c>
      <c r="D79" s="92" t="s">
        <v>60</v>
      </c>
      <c r="E79" s="92" t="s">
        <v>60</v>
      </c>
      <c r="F79" s="87"/>
      <c r="G79" s="87"/>
      <c r="H79" s="87"/>
    </row>
    <row r="80" ht="15">
      <c r="B80" s="91" t="s">
        <v>140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2018-12-31T19:28:39Z</cp:lastPrinted>
  <dcterms:created xsi:type="dcterms:W3CDTF">2014-10-29T16:00:50Z</dcterms:created>
  <dcterms:modified xsi:type="dcterms:W3CDTF">2019-05-22T01:46:08Z</dcterms:modified>
  <cp:category/>
  <cp:version/>
  <cp:contentType/>
  <cp:contentStatus/>
</cp:coreProperties>
</file>